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585" yWindow="65521" windowWidth="12630" windowHeight="12105" activeTab="0"/>
  </bookViews>
  <sheets>
    <sheet name="281-01" sheetId="1" r:id="rId1"/>
  </sheets>
  <definedNames>
    <definedName name="_xlnm._FilterDatabase" localSheetId="0" hidden="1">'281-01'!$A$4:$I$26</definedName>
    <definedName name="_xlnm.Print_Titles" localSheetId="0">'281-01'!$4:$4</definedName>
  </definedNames>
  <calcPr fullCalcOnLoad="1"/>
</workbook>
</file>

<file path=xl/sharedStrings.xml><?xml version="1.0" encoding="utf-8"?>
<sst xmlns="http://schemas.openxmlformats.org/spreadsheetml/2006/main" count="51" uniqueCount="40">
  <si>
    <t>ArtNr</t>
  </si>
  <si>
    <t>Artikelbezeichnung</t>
  </si>
  <si>
    <t xml:space="preserve">Kaiser Muffinform 6er Standardgröße     </t>
  </si>
  <si>
    <t xml:space="preserve">Kaiser Ausstechform Katze               </t>
  </si>
  <si>
    <t xml:space="preserve">Kaiser 6 Dekor-Papiertortenspitzen 40   </t>
  </si>
  <si>
    <t xml:space="preserve">Kaiser Köku 15 cm Patisserie            </t>
  </si>
  <si>
    <t xml:space="preserve">Kaiser Ausstecher "Bob"             </t>
  </si>
  <si>
    <t xml:space="preserve">Kaiser Auskühlgitter Metall 46x30cm     </t>
  </si>
  <si>
    <t xml:space="preserve">Kaiser Königskuchenf. 25cm Emaille      </t>
  </si>
  <si>
    <t xml:space="preserve">Kaiser Springform 26cm Gourmet Sopro    </t>
  </si>
  <si>
    <t xml:space="preserve">Kaiser Teigrollenüberzug Baumwolle 2    </t>
  </si>
  <si>
    <t>Kaiser 50 Deko-Papierbf. 7 cm "leaves</t>
  </si>
  <si>
    <t xml:space="preserve">Kaiser Ausstecher Ente "Rosa"       </t>
  </si>
  <si>
    <t xml:space="preserve">Kaiser Premium Keks-Ausst. Mini-Bärch   </t>
  </si>
  <si>
    <t xml:space="preserve">Kaiser Ausstecher Hase "Flitzer"    </t>
  </si>
  <si>
    <t xml:space="preserve">Silit Fondue-Gabeln 6 Stück neutral     </t>
  </si>
  <si>
    <t xml:space="preserve">Kaiser 6er Silikonform Motiv Herz       </t>
  </si>
  <si>
    <t xml:space="preserve">Kaiser Brat-/Auflaufform mit Deckel     </t>
  </si>
  <si>
    <t>EAN</t>
  </si>
  <si>
    <t>Bilder</t>
  </si>
  <si>
    <t>OEM           Nummer</t>
  </si>
  <si>
    <t>Sonderposten</t>
  </si>
  <si>
    <t>Kaiser 150er Papier Backförmchen 4,5cm Patisserie</t>
  </si>
  <si>
    <t xml:space="preserve">Kaiser 6er Set Muffin Silikon Backförmchen 7cm </t>
  </si>
  <si>
    <t xml:space="preserve">Kaiser 8tlg Ausstecher auf Karte           </t>
  </si>
  <si>
    <t>6er Pack</t>
  </si>
  <si>
    <t>Stück</t>
  </si>
  <si>
    <t>6er Set</t>
  </si>
  <si>
    <t>VE</t>
  </si>
  <si>
    <t xml:space="preserve">Kaiser Tortenspitzen rund 18tlg. in 6 x D28, 6 x D32, 6 x D36   </t>
  </si>
  <si>
    <t>2tlg</t>
  </si>
  <si>
    <t>Maße</t>
  </si>
  <si>
    <t>50tlg</t>
  </si>
  <si>
    <t>150er Pack     (im Blister-karton)</t>
  </si>
  <si>
    <t>8tlg                            (im Blister)</t>
  </si>
  <si>
    <t xml:space="preserve">18tlg                         (in 6 x D28, 6 x D32, 6 x D36)   </t>
  </si>
  <si>
    <t>6er Set                 (im Blister-karton)</t>
  </si>
  <si>
    <t>KAISER</t>
  </si>
  <si>
    <t>Bestand Einheiten</t>
  </si>
  <si>
    <t>Bestand Stück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</si>
</sst>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_-* #,##0.000\ &quot;€&quot;_-;\-* #,##0.000\ &quot;€&quot;_-;_-* &quot;-&quot;??\ &quot;€&quot;_-;_-@_-"/>
    <numFmt numFmtId="166" formatCode="_-* #,##0.0000\ &quot;€&quot;_-;\-* #,##0.0000\ &quot;€&quot;_-;_-* &quot;-&quot;??\ &quot;€&quot;_-;_-@_-"/>
    <numFmt numFmtId="167" formatCode="_-* #,##0.000\ [$€-407]_-;\-* #,##0.000\ [$€-407]_-;_-* &quot;-&quot;??\ [$€-407]_-;_-@_-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_-* #,##0.00000\ &quot;€&quot;_-;\-* #,##0.00000\ &quot;€&quot;_-;_-* &quot;-&quot;??\ &quot;€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24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3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30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43" fillId="33" borderId="10" xfId="0" applyFont="1" applyFill="1" applyBorder="1" applyAlignment="1">
      <alignment horizontal="left" vertical="top" wrapText="1"/>
    </xf>
    <xf numFmtId="3" fontId="43" fillId="33" borderId="10" xfId="0" applyNumberFormat="1" applyFont="1" applyFill="1" applyBorder="1" applyAlignment="1">
      <alignment horizontal="center" vertical="top" wrapText="1"/>
    </xf>
    <xf numFmtId="0" fontId="44" fillId="0" borderId="12" xfId="0" applyFont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left" wrapText="1"/>
    </xf>
    <xf numFmtId="0" fontId="4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 horizontal="left" wrapText="1"/>
    </xf>
    <xf numFmtId="3" fontId="30" fillId="0" borderId="16" xfId="47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64" fontId="43" fillId="33" borderId="10" xfId="60" applyNumberFormat="1" applyFont="1" applyFill="1" applyBorder="1" applyAlignment="1">
      <alignment horizontal="center" vertical="top" wrapText="1"/>
    </xf>
    <xf numFmtId="3" fontId="30" fillId="0" borderId="13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Alignment="1">
      <alignment horizontal="center" vertical="center"/>
    </xf>
    <xf numFmtId="1" fontId="23" fillId="0" borderId="13" xfId="0" applyNumberFormat="1" applyFon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1" fontId="23" fillId="0" borderId="16" xfId="0" applyNumberFormat="1" applyFont="1" applyFill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1" fontId="23" fillId="0" borderId="11" xfId="0" applyNumberFormat="1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1" fontId="23" fillId="0" borderId="10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1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1" fontId="43" fillId="33" borderId="10" xfId="0" applyNumberFormat="1" applyFont="1" applyFill="1" applyBorder="1" applyAlignment="1">
      <alignment horizontal="left" vertical="top" wrapText="1"/>
    </xf>
    <xf numFmtId="3" fontId="24" fillId="0" borderId="11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164" fontId="42" fillId="0" borderId="13" xfId="60" applyNumberFormat="1" applyFont="1" applyFill="1" applyBorder="1" applyAlignment="1">
      <alignment horizontal="center" wrapText="1"/>
    </xf>
    <xf numFmtId="164" fontId="42" fillId="0" borderId="0" xfId="60" applyNumberFormat="1" applyFont="1" applyFill="1" applyBorder="1" applyAlignment="1">
      <alignment horizontal="center" wrapText="1"/>
    </xf>
    <xf numFmtId="164" fontId="42" fillId="0" borderId="16" xfId="60" applyNumberFormat="1" applyFont="1" applyFill="1" applyBorder="1" applyAlignment="1">
      <alignment horizontal="center" vertical="center" wrapText="1"/>
    </xf>
    <xf numFmtId="164" fontId="42" fillId="0" borderId="0" xfId="60" applyNumberFormat="1" applyFont="1" applyFill="1" applyAlignment="1">
      <alignment horizontal="center" wrapText="1"/>
    </xf>
    <xf numFmtId="164" fontId="30" fillId="0" borderId="0" xfId="60" applyNumberFormat="1" applyFont="1" applyFill="1" applyAlignment="1">
      <alignment/>
    </xf>
    <xf numFmtId="164" fontId="23" fillId="0" borderId="11" xfId="60" applyNumberFormat="1" applyFont="1" applyFill="1" applyBorder="1" applyAlignment="1">
      <alignment horizontal="center" vertical="center" wrapText="1"/>
    </xf>
    <xf numFmtId="164" fontId="23" fillId="0" borderId="10" xfId="6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67" fontId="0" fillId="0" borderId="0" xfId="60" applyNumberFormat="1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Überschrift 5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76200</xdr:rowOff>
    </xdr:from>
    <xdr:to>
      <xdr:col>0</xdr:col>
      <xdr:colOff>1152525</xdr:colOff>
      <xdr:row>5</xdr:row>
      <xdr:rowOff>1190625</xdr:rowOff>
    </xdr:to>
    <xdr:pic>
      <xdr:nvPicPr>
        <xdr:cNvPr id="1" name="Grafik 1" descr="TmpPi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086100"/>
          <a:ext cx="1095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8</xdr:row>
      <xdr:rowOff>66675</xdr:rowOff>
    </xdr:from>
    <xdr:to>
      <xdr:col>0</xdr:col>
      <xdr:colOff>1838325</xdr:colOff>
      <xdr:row>8</xdr:row>
      <xdr:rowOff>1181100</xdr:rowOff>
    </xdr:to>
    <xdr:pic>
      <xdr:nvPicPr>
        <xdr:cNvPr id="2" name="Grafik 4" descr="TmpPic.jpg"/>
        <xdr:cNvPicPr preferRelativeResize="1">
          <a:picLocks noChangeAspect="1"/>
        </xdr:cNvPicPr>
      </xdr:nvPicPr>
      <xdr:blipFill>
        <a:blip r:embed="rId2"/>
        <a:srcRect t="18611" b="19790"/>
        <a:stretch>
          <a:fillRect/>
        </a:stretch>
      </xdr:blipFill>
      <xdr:spPr>
        <a:xfrm>
          <a:off x="28575" y="6877050"/>
          <a:ext cx="1809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57150</xdr:rowOff>
    </xdr:from>
    <xdr:to>
      <xdr:col>0</xdr:col>
      <xdr:colOff>1933575</xdr:colOff>
      <xdr:row>13</xdr:row>
      <xdr:rowOff>1209675</xdr:rowOff>
    </xdr:to>
    <xdr:pic>
      <xdr:nvPicPr>
        <xdr:cNvPr id="3" name="Grafik 10" descr="TmpPic.jpg"/>
        <xdr:cNvPicPr preferRelativeResize="1">
          <a:picLocks noChangeAspect="1"/>
        </xdr:cNvPicPr>
      </xdr:nvPicPr>
      <xdr:blipFill>
        <a:blip r:embed="rId3"/>
        <a:srcRect t="17877" b="18629"/>
        <a:stretch>
          <a:fillRect/>
        </a:stretch>
      </xdr:blipFill>
      <xdr:spPr>
        <a:xfrm>
          <a:off x="123825" y="13201650"/>
          <a:ext cx="1809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14</xdr:row>
      <xdr:rowOff>57150</xdr:rowOff>
    </xdr:from>
    <xdr:to>
      <xdr:col>0</xdr:col>
      <xdr:colOff>1962150</xdr:colOff>
      <xdr:row>14</xdr:row>
      <xdr:rowOff>1209675</xdr:rowOff>
    </xdr:to>
    <xdr:pic>
      <xdr:nvPicPr>
        <xdr:cNvPr id="4" name="Grafik 12" descr="TmpPic.jpg"/>
        <xdr:cNvPicPr preferRelativeResize="1">
          <a:picLocks noChangeAspect="1"/>
        </xdr:cNvPicPr>
      </xdr:nvPicPr>
      <xdr:blipFill>
        <a:blip r:embed="rId4"/>
        <a:srcRect l="18211" t="19418" r="8766" b="11889"/>
        <a:stretch>
          <a:fillRect/>
        </a:stretch>
      </xdr:blipFill>
      <xdr:spPr>
        <a:xfrm>
          <a:off x="123825" y="14468475"/>
          <a:ext cx="1838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47625</xdr:rowOff>
    </xdr:from>
    <xdr:to>
      <xdr:col>0</xdr:col>
      <xdr:colOff>1619250</xdr:colOff>
      <xdr:row>21</xdr:row>
      <xdr:rowOff>1209675</xdr:rowOff>
    </xdr:to>
    <xdr:pic>
      <xdr:nvPicPr>
        <xdr:cNvPr id="5" name="Grafik 16" descr="TmpPic.jpg"/>
        <xdr:cNvPicPr preferRelativeResize="1">
          <a:picLocks noChangeAspect="1"/>
        </xdr:cNvPicPr>
      </xdr:nvPicPr>
      <xdr:blipFill>
        <a:blip r:embed="rId5"/>
        <a:srcRect l="22369" t="21789" r="20687" b="18653"/>
        <a:stretch>
          <a:fillRect/>
        </a:stretch>
      </xdr:blipFill>
      <xdr:spPr>
        <a:xfrm>
          <a:off x="38100" y="23326725"/>
          <a:ext cx="15811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</xdr:row>
      <xdr:rowOff>66675</xdr:rowOff>
    </xdr:from>
    <xdr:to>
      <xdr:col>0</xdr:col>
      <xdr:colOff>1152525</xdr:colOff>
      <xdr:row>12</xdr:row>
      <xdr:rowOff>1181100</xdr:rowOff>
    </xdr:to>
    <xdr:pic>
      <xdr:nvPicPr>
        <xdr:cNvPr id="6" name="Grafik 17" descr="TmpPi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11944350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22</xdr:row>
      <xdr:rowOff>38100</xdr:rowOff>
    </xdr:from>
    <xdr:to>
      <xdr:col>0</xdr:col>
      <xdr:colOff>1466850</xdr:colOff>
      <xdr:row>22</xdr:row>
      <xdr:rowOff>1228725</xdr:rowOff>
    </xdr:to>
    <xdr:pic>
      <xdr:nvPicPr>
        <xdr:cNvPr id="7" name="Grafik 22" descr="TmpPic.jpg"/>
        <xdr:cNvPicPr preferRelativeResize="1">
          <a:picLocks noChangeAspect="1"/>
        </xdr:cNvPicPr>
      </xdr:nvPicPr>
      <xdr:blipFill>
        <a:blip r:embed="rId7"/>
        <a:srcRect l="26437" t="21789" r="28822" b="23010"/>
        <a:stretch>
          <a:fillRect/>
        </a:stretch>
      </xdr:blipFill>
      <xdr:spPr>
        <a:xfrm>
          <a:off x="95250" y="24584025"/>
          <a:ext cx="1371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10</xdr:row>
      <xdr:rowOff>57150</xdr:rowOff>
    </xdr:from>
    <xdr:to>
      <xdr:col>0</xdr:col>
      <xdr:colOff>1485900</xdr:colOff>
      <xdr:row>10</xdr:row>
      <xdr:rowOff>1209675</xdr:rowOff>
    </xdr:to>
    <xdr:pic>
      <xdr:nvPicPr>
        <xdr:cNvPr id="8" name="Grafik 29" descr="TmpPic.jpg"/>
        <xdr:cNvPicPr preferRelativeResize="1">
          <a:picLocks noChangeAspect="1"/>
        </xdr:cNvPicPr>
      </xdr:nvPicPr>
      <xdr:blipFill>
        <a:blip r:embed="rId8"/>
        <a:srcRect l="7339" t="14678" r="8256" b="17431"/>
        <a:stretch>
          <a:fillRect/>
        </a:stretch>
      </xdr:blipFill>
      <xdr:spPr>
        <a:xfrm>
          <a:off x="57150" y="9401175"/>
          <a:ext cx="1428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16</xdr:row>
      <xdr:rowOff>104775</xdr:rowOff>
    </xdr:from>
    <xdr:to>
      <xdr:col>0</xdr:col>
      <xdr:colOff>1743075</xdr:colOff>
      <xdr:row>16</xdr:row>
      <xdr:rowOff>1190625</xdr:rowOff>
    </xdr:to>
    <xdr:pic>
      <xdr:nvPicPr>
        <xdr:cNvPr id="9" name="Grafik 30" descr="TmpPic.jpg"/>
        <xdr:cNvPicPr preferRelativeResize="1">
          <a:picLocks noChangeAspect="1"/>
        </xdr:cNvPicPr>
      </xdr:nvPicPr>
      <xdr:blipFill>
        <a:blip r:embed="rId9"/>
        <a:srcRect t="18086" b="16383"/>
        <a:stretch>
          <a:fillRect/>
        </a:stretch>
      </xdr:blipFill>
      <xdr:spPr>
        <a:xfrm>
          <a:off x="85725" y="17049750"/>
          <a:ext cx="1657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15</xdr:row>
      <xdr:rowOff>104775</xdr:rowOff>
    </xdr:from>
    <xdr:to>
      <xdr:col>0</xdr:col>
      <xdr:colOff>1962150</xdr:colOff>
      <xdr:row>15</xdr:row>
      <xdr:rowOff>1181100</xdr:rowOff>
    </xdr:to>
    <xdr:pic>
      <xdr:nvPicPr>
        <xdr:cNvPr id="10" name="Grafik 31" descr="TmpPic.jpg"/>
        <xdr:cNvPicPr preferRelativeResize="1">
          <a:picLocks noChangeAspect="1"/>
        </xdr:cNvPicPr>
      </xdr:nvPicPr>
      <xdr:blipFill>
        <a:blip r:embed="rId10"/>
        <a:srcRect t="19790" b="23852"/>
        <a:stretch>
          <a:fillRect/>
        </a:stretch>
      </xdr:blipFill>
      <xdr:spPr>
        <a:xfrm>
          <a:off x="57150" y="15782925"/>
          <a:ext cx="1905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66675</xdr:rowOff>
    </xdr:from>
    <xdr:to>
      <xdr:col>0</xdr:col>
      <xdr:colOff>1181100</xdr:colOff>
      <xdr:row>9</xdr:row>
      <xdr:rowOff>1209675</xdr:rowOff>
    </xdr:to>
    <xdr:pic>
      <xdr:nvPicPr>
        <xdr:cNvPr id="11" name="Grafik 44" descr="TmpPic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81438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18</xdr:row>
      <xdr:rowOff>66675</xdr:rowOff>
    </xdr:from>
    <xdr:to>
      <xdr:col>0</xdr:col>
      <xdr:colOff>914400</xdr:colOff>
      <xdr:row>18</xdr:row>
      <xdr:rowOff>1200150</xdr:rowOff>
    </xdr:to>
    <xdr:pic>
      <xdr:nvPicPr>
        <xdr:cNvPr id="12" name="Grafik 47" descr="TmpPic.jpg"/>
        <xdr:cNvPicPr preferRelativeResize="1">
          <a:picLocks noChangeAspect="1"/>
        </xdr:cNvPicPr>
      </xdr:nvPicPr>
      <xdr:blipFill>
        <a:blip r:embed="rId12"/>
        <a:srcRect l="33569" t="13009" r="35025" b="8941"/>
        <a:stretch>
          <a:fillRect/>
        </a:stretch>
      </xdr:blipFill>
      <xdr:spPr>
        <a:xfrm>
          <a:off x="228600" y="19545300"/>
          <a:ext cx="685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</xdr:row>
      <xdr:rowOff>28575</xdr:rowOff>
    </xdr:from>
    <xdr:to>
      <xdr:col>0</xdr:col>
      <xdr:colOff>1371600</xdr:colOff>
      <xdr:row>11</xdr:row>
      <xdr:rowOff>1219200</xdr:rowOff>
    </xdr:to>
    <xdr:pic>
      <xdr:nvPicPr>
        <xdr:cNvPr id="13" name="Grafik 6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10639425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</xdr:row>
      <xdr:rowOff>47625</xdr:rowOff>
    </xdr:from>
    <xdr:to>
      <xdr:col>0</xdr:col>
      <xdr:colOff>1609725</xdr:colOff>
      <xdr:row>4</xdr:row>
      <xdr:rowOff>1200150</xdr:rowOff>
    </xdr:to>
    <xdr:pic>
      <xdr:nvPicPr>
        <xdr:cNvPr id="14" name="Grafik 66" descr="K:\ware\1000 Restposten\1000 Händler\Flimex - Florian Völker\2017\04.13. WMF - Kaiser Baking Equipment\Bilder\4006932646008-0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" y="1790700"/>
          <a:ext cx="1552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17</xdr:row>
      <xdr:rowOff>123825</xdr:rowOff>
    </xdr:from>
    <xdr:to>
      <xdr:col>0</xdr:col>
      <xdr:colOff>2152650</xdr:colOff>
      <xdr:row>17</xdr:row>
      <xdr:rowOff>1171575</xdr:rowOff>
    </xdr:to>
    <xdr:pic>
      <xdr:nvPicPr>
        <xdr:cNvPr id="15" name="Grafik 67" descr="K:\ware\1000 Restposten\1000 Händler\Flimex - Florian Völker\2017\04.13. WMF - Kaiser Baking Equipment\Bilder\4006932612904-0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18335625"/>
          <a:ext cx="2085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19</xdr:row>
      <xdr:rowOff>38100</xdr:rowOff>
    </xdr:from>
    <xdr:to>
      <xdr:col>0</xdr:col>
      <xdr:colOff>1104900</xdr:colOff>
      <xdr:row>19</xdr:row>
      <xdr:rowOff>1228725</xdr:rowOff>
    </xdr:to>
    <xdr:pic>
      <xdr:nvPicPr>
        <xdr:cNvPr id="16" name="Grafik 72" descr="https://www.druckerbilliger.de/item/images/8458/1200x1200/8458-Kaiser-Ausstechform-Katze.jpg"/>
        <xdr:cNvPicPr preferRelativeResize="1">
          <a:picLocks noChangeAspect="1"/>
        </xdr:cNvPicPr>
      </xdr:nvPicPr>
      <xdr:blipFill>
        <a:blip r:embed="rId16"/>
        <a:srcRect l="33900" t="14776" r="31452" b="22505"/>
        <a:stretch>
          <a:fillRect/>
        </a:stretch>
      </xdr:blipFill>
      <xdr:spPr>
        <a:xfrm>
          <a:off x="123825" y="2078355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7</xdr:row>
      <xdr:rowOff>57150</xdr:rowOff>
    </xdr:from>
    <xdr:to>
      <xdr:col>0</xdr:col>
      <xdr:colOff>1743075</xdr:colOff>
      <xdr:row>7</xdr:row>
      <xdr:rowOff>1209675</xdr:rowOff>
    </xdr:to>
    <xdr:pic>
      <xdr:nvPicPr>
        <xdr:cNvPr id="17" name="Grafik 79" descr="https://www.druckerbilliger.de/item/images/8510/1200x1200/8510-Kaiser-50-Deko-Papierbf--7-cm--leaves_1.jpg"/>
        <xdr:cNvPicPr preferRelativeResize="1">
          <a:picLocks noChangeAspect="1"/>
        </xdr:cNvPicPr>
      </xdr:nvPicPr>
      <xdr:blipFill>
        <a:blip r:embed="rId17"/>
        <a:srcRect l="27670" t="31854" r="29156" b="23687"/>
        <a:stretch>
          <a:fillRect/>
        </a:stretch>
      </xdr:blipFill>
      <xdr:spPr>
        <a:xfrm>
          <a:off x="57150" y="560070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23</xdr:row>
      <xdr:rowOff>95250</xdr:rowOff>
    </xdr:from>
    <xdr:to>
      <xdr:col>0</xdr:col>
      <xdr:colOff>1076325</xdr:colOff>
      <xdr:row>23</xdr:row>
      <xdr:rowOff>1219200</xdr:rowOff>
    </xdr:to>
    <xdr:pic>
      <xdr:nvPicPr>
        <xdr:cNvPr id="18" name="Grafik 80" descr="https://www.druckerbilliger.de/item/images/8514/1200x1200/8514-Kaiser-Premium-Keks-Ausst--Mini-Baerch.jpg"/>
        <xdr:cNvPicPr preferRelativeResize="1">
          <a:picLocks noChangeAspect="1"/>
        </xdr:cNvPicPr>
      </xdr:nvPicPr>
      <xdr:blipFill>
        <a:blip r:embed="rId18"/>
        <a:srcRect l="32472" t="24923" r="30610" b="11968"/>
        <a:stretch>
          <a:fillRect/>
        </a:stretch>
      </xdr:blipFill>
      <xdr:spPr>
        <a:xfrm>
          <a:off x="85725" y="25908000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5</xdr:row>
      <xdr:rowOff>47625</xdr:rowOff>
    </xdr:from>
    <xdr:to>
      <xdr:col>0</xdr:col>
      <xdr:colOff>2171700</xdr:colOff>
      <xdr:row>5</xdr:row>
      <xdr:rowOff>1238250</xdr:rowOff>
    </xdr:to>
    <xdr:pic>
      <xdr:nvPicPr>
        <xdr:cNvPr id="19" name="Grafik 101" descr="K:\ware\1000 Restposten\1010 TLS Restposten\1010-281_WMF\Angebot TLS\281-01_WMF-Kaiser-Baking Equipment\Lieferant\Bilder\600601066_Kaiser 6 Muffin-Backförmchen 7cm\4006932686127-01.JPG"/>
        <xdr:cNvPicPr preferRelativeResize="1">
          <a:picLocks noChangeAspect="1"/>
        </xdr:cNvPicPr>
      </xdr:nvPicPr>
      <xdr:blipFill>
        <a:blip r:embed="rId19"/>
        <a:srcRect t="6452" b="7899"/>
        <a:stretch>
          <a:fillRect/>
        </a:stretch>
      </xdr:blipFill>
      <xdr:spPr>
        <a:xfrm>
          <a:off x="1247775" y="3057525"/>
          <a:ext cx="923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</xdr:row>
      <xdr:rowOff>76200</xdr:rowOff>
    </xdr:from>
    <xdr:to>
      <xdr:col>0</xdr:col>
      <xdr:colOff>1066800</xdr:colOff>
      <xdr:row>6</xdr:row>
      <xdr:rowOff>1190625</xdr:rowOff>
    </xdr:to>
    <xdr:pic>
      <xdr:nvPicPr>
        <xdr:cNvPr id="20" name="Grafik 102" descr="K:\ware\1000 Restposten\1010 TLS Restposten\1010-281_WMF\Angebot TLS\281-01_WMF-Kaiser-Baking Equipment\Lieferant\Bilder\600601063_Kaiser 150 Backförmchen 4,5cm Patisserie\4006932769318_01.JPG"/>
        <xdr:cNvPicPr preferRelativeResize="1">
          <a:picLocks noChangeAspect="1"/>
        </xdr:cNvPicPr>
      </xdr:nvPicPr>
      <xdr:blipFill>
        <a:blip r:embed="rId20"/>
        <a:srcRect l="30082" t="23141" r="27603" b="11184"/>
        <a:stretch>
          <a:fillRect/>
        </a:stretch>
      </xdr:blipFill>
      <xdr:spPr>
        <a:xfrm>
          <a:off x="104775" y="4352925"/>
          <a:ext cx="962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104775</xdr:rowOff>
    </xdr:from>
    <xdr:to>
      <xdr:col>8</xdr:col>
      <xdr:colOff>790575</xdr:colOff>
      <xdr:row>1</xdr:row>
      <xdr:rowOff>314325</xdr:rowOff>
    </xdr:to>
    <xdr:pic>
      <xdr:nvPicPr>
        <xdr:cNvPr id="21" name="Grafik 125" descr="Bildergebnis für Original kaisers 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362700" y="104775"/>
          <a:ext cx="2657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20</xdr:row>
      <xdr:rowOff>104775</xdr:rowOff>
    </xdr:from>
    <xdr:to>
      <xdr:col>0</xdr:col>
      <xdr:colOff>1724025</xdr:colOff>
      <xdr:row>20</xdr:row>
      <xdr:rowOff>1152525</xdr:rowOff>
    </xdr:to>
    <xdr:pic>
      <xdr:nvPicPr>
        <xdr:cNvPr id="22" name="Grafik 188" descr="TmpPic.jpg"/>
        <xdr:cNvPicPr preferRelativeResize="1">
          <a:picLocks noChangeAspect="1"/>
        </xdr:cNvPicPr>
      </xdr:nvPicPr>
      <xdr:blipFill>
        <a:blip r:embed="rId22"/>
        <a:srcRect t="18611" b="17169"/>
        <a:stretch>
          <a:fillRect/>
        </a:stretch>
      </xdr:blipFill>
      <xdr:spPr>
        <a:xfrm>
          <a:off x="95250" y="22117050"/>
          <a:ext cx="1628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6"/>
  <sheetViews>
    <sheetView tabSelected="1" zoomScale="75" zoomScaleNormal="75" zoomScalePageLayoutView="0" workbookViewId="0" topLeftCell="A1">
      <pane ySplit="4" topLeftCell="A5" activePane="bottomLeft" state="frozen"/>
      <selection pane="topLeft" activeCell="L6" sqref="L6"/>
      <selection pane="bottomLeft" activeCell="P9" sqref="P9"/>
    </sheetView>
  </sheetViews>
  <sheetFormatPr defaultColWidth="11.421875" defaultRowHeight="15"/>
  <cols>
    <col min="1" max="1" width="33.7109375" style="1" customWidth="1"/>
    <col min="2" max="2" width="13.421875" style="7" hidden="1" customWidth="1"/>
    <col min="3" max="3" width="33.28125" style="8" customWidth="1"/>
    <col min="4" max="4" width="16.140625" style="8" hidden="1" customWidth="1"/>
    <col min="5" max="5" width="12.7109375" style="32" bestFit="1" customWidth="1"/>
    <col min="6" max="6" width="12.7109375" style="60" customWidth="1"/>
    <col min="7" max="7" width="14.8515625" style="51" customWidth="1"/>
    <col min="8" max="8" width="16.140625" style="43" bestFit="1" customWidth="1"/>
    <col min="9" max="9" width="12.7109375" style="44" bestFit="1" customWidth="1"/>
    <col min="10" max="16384" width="11.421875" style="1" customWidth="1"/>
  </cols>
  <sheetData>
    <row r="1" spans="1:9" ht="28.5">
      <c r="A1" s="20" t="s">
        <v>37</v>
      </c>
      <c r="B1" s="21"/>
      <c r="C1" s="22"/>
      <c r="D1" s="22"/>
      <c r="E1" s="30"/>
      <c r="F1" s="55"/>
      <c r="G1" s="48"/>
      <c r="H1" s="33"/>
      <c r="I1" s="34"/>
    </row>
    <row r="2" spans="1:9" ht="26.25">
      <c r="A2" s="23" t="s">
        <v>21</v>
      </c>
      <c r="B2" s="9"/>
      <c r="C2" s="10"/>
      <c r="D2" s="10"/>
      <c r="E2" s="31"/>
      <c r="F2" s="56"/>
      <c r="G2" s="49"/>
      <c r="H2" s="35"/>
      <c r="I2" s="36"/>
    </row>
    <row r="3" spans="1:9" ht="32.25" customHeight="1">
      <c r="A3" s="24"/>
      <c r="B3" s="25"/>
      <c r="C3" s="26"/>
      <c r="D3" s="26"/>
      <c r="E3" s="27">
        <f>SUM(E5:E24)</f>
        <v>28488</v>
      </c>
      <c r="F3" s="27">
        <f>SUM(F5:F24)</f>
        <v>1016856</v>
      </c>
      <c r="G3" s="50"/>
      <c r="H3" s="37"/>
      <c r="I3" s="38"/>
    </row>
    <row r="4" spans="1:9" s="14" customFormat="1" ht="50.25" customHeight="1">
      <c r="A4" s="18" t="s">
        <v>19</v>
      </c>
      <c r="B4" s="18" t="s">
        <v>0</v>
      </c>
      <c r="C4" s="18" t="s">
        <v>1</v>
      </c>
      <c r="D4" s="18" t="s">
        <v>31</v>
      </c>
      <c r="E4" s="19" t="s">
        <v>38</v>
      </c>
      <c r="F4" s="19" t="s">
        <v>39</v>
      </c>
      <c r="G4" s="29" t="s">
        <v>28</v>
      </c>
      <c r="H4" s="45" t="s">
        <v>18</v>
      </c>
      <c r="I4" s="18" t="s">
        <v>20</v>
      </c>
    </row>
    <row r="5" spans="1:9" ht="99.75" customHeight="1">
      <c r="A5" s="11"/>
      <c r="B5" s="12">
        <v>600601062</v>
      </c>
      <c r="C5" s="13" t="s">
        <v>2</v>
      </c>
      <c r="D5" s="13"/>
      <c r="E5" s="46">
        <v>3440</v>
      </c>
      <c r="F5" s="57">
        <v>3440</v>
      </c>
      <c r="G5" s="53" t="s">
        <v>26</v>
      </c>
      <c r="H5" s="39">
        <v>4006932646008</v>
      </c>
      <c r="I5" s="40">
        <v>2300646008</v>
      </c>
    </row>
    <row r="6" spans="1:9" ht="99.75" customHeight="1">
      <c r="A6" s="2"/>
      <c r="B6" s="5">
        <v>600601066</v>
      </c>
      <c r="C6" s="6" t="s">
        <v>23</v>
      </c>
      <c r="D6" s="6"/>
      <c r="E6" s="47">
        <v>6490</v>
      </c>
      <c r="F6" s="58">
        <f>+E6*6</f>
        <v>38940</v>
      </c>
      <c r="G6" s="53" t="s">
        <v>36</v>
      </c>
      <c r="H6" s="41">
        <v>4006932686127</v>
      </c>
      <c r="I6" s="42">
        <v>2300686127</v>
      </c>
    </row>
    <row r="7" spans="1:9" ht="99.75" customHeight="1">
      <c r="A7" s="2"/>
      <c r="B7" s="5">
        <v>600601063</v>
      </c>
      <c r="C7" s="6" t="s">
        <v>22</v>
      </c>
      <c r="D7" s="6"/>
      <c r="E7" s="47">
        <v>6080</v>
      </c>
      <c r="F7" s="58">
        <f>+E7*150</f>
        <v>912000</v>
      </c>
      <c r="G7" s="53" t="s">
        <v>33</v>
      </c>
      <c r="H7" s="41">
        <v>4006932769318</v>
      </c>
      <c r="I7" s="42">
        <v>2300769318</v>
      </c>
    </row>
    <row r="8" spans="1:9" ht="99.75" customHeight="1">
      <c r="A8" s="3"/>
      <c r="B8" s="5">
        <v>600600902</v>
      </c>
      <c r="C8" s="6" t="s">
        <v>11</v>
      </c>
      <c r="D8" s="6"/>
      <c r="E8" s="47">
        <v>144</v>
      </c>
      <c r="F8" s="58">
        <f>+E8*50</f>
        <v>7200</v>
      </c>
      <c r="G8" s="53" t="s">
        <v>32</v>
      </c>
      <c r="H8" s="41">
        <v>4006932663524</v>
      </c>
      <c r="I8" s="42">
        <v>2300663524</v>
      </c>
    </row>
    <row r="9" spans="1:9" ht="99.75" customHeight="1">
      <c r="A9" s="2"/>
      <c r="B9" s="5">
        <v>600600854</v>
      </c>
      <c r="C9" s="6" t="s">
        <v>4</v>
      </c>
      <c r="D9" s="6"/>
      <c r="E9" s="47">
        <v>1120</v>
      </c>
      <c r="F9" s="58">
        <f>+E9*6</f>
        <v>6720</v>
      </c>
      <c r="G9" s="53" t="s">
        <v>25</v>
      </c>
      <c r="H9" s="41">
        <v>4006932663227</v>
      </c>
      <c r="I9" s="42">
        <v>2300663227</v>
      </c>
    </row>
    <row r="10" spans="1:9" ht="99.75" customHeight="1">
      <c r="A10" s="2"/>
      <c r="B10" s="5">
        <v>600600855</v>
      </c>
      <c r="C10" s="28" t="s">
        <v>29</v>
      </c>
      <c r="D10" s="6"/>
      <c r="E10" s="47">
        <v>52</v>
      </c>
      <c r="F10" s="58">
        <f>+E10*18</f>
        <v>936</v>
      </c>
      <c r="G10" s="53" t="s">
        <v>35</v>
      </c>
      <c r="H10" s="41">
        <v>4006932760827</v>
      </c>
      <c r="I10" s="42">
        <v>2300760827</v>
      </c>
    </row>
    <row r="11" spans="1:9" ht="99.75" customHeight="1">
      <c r="A11" s="2"/>
      <c r="B11" s="5">
        <v>600600933</v>
      </c>
      <c r="C11" s="6" t="s">
        <v>16</v>
      </c>
      <c r="D11" s="6"/>
      <c r="E11" s="47">
        <v>230</v>
      </c>
      <c r="F11" s="58">
        <v>230</v>
      </c>
      <c r="G11" s="53" t="s">
        <v>26</v>
      </c>
      <c r="H11" s="41">
        <v>4006932681214</v>
      </c>
      <c r="I11" s="42">
        <v>2300681214</v>
      </c>
    </row>
    <row r="12" spans="1:9" ht="99.75" customHeight="1">
      <c r="A12" s="2"/>
      <c r="B12" s="5">
        <v>600600870</v>
      </c>
      <c r="C12" s="6" t="s">
        <v>7</v>
      </c>
      <c r="D12" s="6"/>
      <c r="E12" s="47">
        <v>408</v>
      </c>
      <c r="F12" s="58">
        <v>408</v>
      </c>
      <c r="G12" s="53" t="s">
        <v>26</v>
      </c>
      <c r="H12" s="41">
        <v>4006932769899</v>
      </c>
      <c r="I12" s="42">
        <v>2300769899</v>
      </c>
    </row>
    <row r="13" spans="1:9" ht="99.75" customHeight="1">
      <c r="A13" s="2"/>
      <c r="B13" s="5">
        <v>600600877</v>
      </c>
      <c r="C13" s="6" t="s">
        <v>8</v>
      </c>
      <c r="D13" s="6"/>
      <c r="E13" s="47">
        <v>312</v>
      </c>
      <c r="F13" s="58">
        <v>312</v>
      </c>
      <c r="G13" s="53" t="s">
        <v>26</v>
      </c>
      <c r="H13" s="41">
        <v>4006932635422</v>
      </c>
      <c r="I13" s="42">
        <v>2300635422</v>
      </c>
    </row>
    <row r="14" spans="1:9" ht="99.75" customHeight="1">
      <c r="A14" s="2"/>
      <c r="B14" s="5">
        <v>600600857</v>
      </c>
      <c r="C14" s="6" t="s">
        <v>5</v>
      </c>
      <c r="D14" s="6"/>
      <c r="E14" s="47">
        <v>618</v>
      </c>
      <c r="F14" s="58">
        <v>618</v>
      </c>
      <c r="G14" s="53" t="s">
        <v>26</v>
      </c>
      <c r="H14" s="41">
        <v>4006932669625</v>
      </c>
      <c r="I14" s="42">
        <v>2300669625</v>
      </c>
    </row>
    <row r="15" spans="1:9" ht="99.75" customHeight="1">
      <c r="A15" s="2"/>
      <c r="B15" s="5">
        <v>600600948</v>
      </c>
      <c r="C15" s="6" t="s">
        <v>17</v>
      </c>
      <c r="D15" s="6"/>
      <c r="E15" s="47">
        <v>760</v>
      </c>
      <c r="F15" s="58">
        <v>780</v>
      </c>
      <c r="G15" s="53" t="s">
        <v>26</v>
      </c>
      <c r="H15" s="41">
        <v>4006932647630</v>
      </c>
      <c r="I15" s="42">
        <v>2300647630</v>
      </c>
    </row>
    <row r="16" spans="1:9" ht="99.75" customHeight="1">
      <c r="A16" s="2"/>
      <c r="B16" s="5">
        <v>600600890</v>
      </c>
      <c r="C16" s="6" t="s">
        <v>9</v>
      </c>
      <c r="D16" s="6"/>
      <c r="E16" s="47">
        <v>84</v>
      </c>
      <c r="F16" s="58">
        <v>90</v>
      </c>
      <c r="G16" s="53" t="s">
        <v>26</v>
      </c>
      <c r="H16" s="41">
        <v>4006932653105</v>
      </c>
      <c r="I16" s="42">
        <v>2300653105</v>
      </c>
    </row>
    <row r="17" spans="1:9" ht="99.75" customHeight="1">
      <c r="A17" s="2"/>
      <c r="B17" s="5">
        <v>600600901</v>
      </c>
      <c r="C17" s="6" t="s">
        <v>10</v>
      </c>
      <c r="D17" s="6"/>
      <c r="E17" s="47">
        <v>90</v>
      </c>
      <c r="F17" s="58">
        <f>+E17*2</f>
        <v>180</v>
      </c>
      <c r="G17" s="53" t="s">
        <v>30</v>
      </c>
      <c r="H17" s="41">
        <v>4006932769707</v>
      </c>
      <c r="I17" s="42">
        <v>2300769707</v>
      </c>
    </row>
    <row r="18" spans="1:9" ht="99.75" customHeight="1">
      <c r="A18" s="2"/>
      <c r="B18" s="5">
        <v>600600838</v>
      </c>
      <c r="C18" s="6" t="s">
        <v>24</v>
      </c>
      <c r="D18" s="6"/>
      <c r="E18" s="47">
        <v>5156</v>
      </c>
      <c r="F18" s="58">
        <f>+E18*8</f>
        <v>41248</v>
      </c>
      <c r="G18" s="53" t="s">
        <v>34</v>
      </c>
      <c r="H18" s="41">
        <v>4006932612904</v>
      </c>
      <c r="I18" s="42">
        <v>2300612904</v>
      </c>
    </row>
    <row r="19" spans="1:9" ht="99.75" customHeight="1">
      <c r="A19" s="2"/>
      <c r="B19" s="5">
        <v>600600928</v>
      </c>
      <c r="C19" s="6" t="s">
        <v>15</v>
      </c>
      <c r="D19" s="6"/>
      <c r="E19" s="47">
        <v>50</v>
      </c>
      <c r="F19" s="58">
        <f>+E19*6</f>
        <v>300</v>
      </c>
      <c r="G19" s="53" t="s">
        <v>27</v>
      </c>
      <c r="H19" s="41">
        <v>4004633199977</v>
      </c>
      <c r="I19" s="42">
        <v>2150199977</v>
      </c>
    </row>
    <row r="20" spans="1:9" ht="99.75" customHeight="1">
      <c r="A20" s="3"/>
      <c r="B20" s="5">
        <v>600600850</v>
      </c>
      <c r="C20" s="6" t="s">
        <v>3</v>
      </c>
      <c r="D20" s="6"/>
      <c r="E20" s="47">
        <v>1370</v>
      </c>
      <c r="F20" s="58">
        <v>1370</v>
      </c>
      <c r="G20" s="53" t="s">
        <v>26</v>
      </c>
      <c r="H20" s="41">
        <v>4006932611761</v>
      </c>
      <c r="I20" s="42">
        <v>2300611761</v>
      </c>
    </row>
    <row r="21" spans="1:9" ht="99.75" customHeight="1">
      <c r="A21" s="2"/>
      <c r="B21" s="5">
        <v>600600865</v>
      </c>
      <c r="C21" s="6" t="s">
        <v>6</v>
      </c>
      <c r="D21" s="6"/>
      <c r="E21" s="47">
        <v>1257</v>
      </c>
      <c r="F21" s="58">
        <v>1257</v>
      </c>
      <c r="G21" s="53" t="s">
        <v>26</v>
      </c>
      <c r="H21" s="41">
        <v>4006932613055</v>
      </c>
      <c r="I21" s="42">
        <v>2300613055</v>
      </c>
    </row>
    <row r="22" spans="1:9" ht="99.75" customHeight="1">
      <c r="A22" s="2"/>
      <c r="B22" s="5">
        <v>600600904</v>
      </c>
      <c r="C22" s="6" t="s">
        <v>12</v>
      </c>
      <c r="D22" s="6"/>
      <c r="E22" s="47">
        <v>399</v>
      </c>
      <c r="F22" s="58">
        <v>399</v>
      </c>
      <c r="G22" s="53" t="s">
        <v>26</v>
      </c>
      <c r="H22" s="41">
        <v>4006932711249</v>
      </c>
      <c r="I22" s="42">
        <v>2300711249</v>
      </c>
    </row>
    <row r="23" spans="1:9" ht="99.75" customHeight="1">
      <c r="A23" s="2"/>
      <c r="B23" s="5">
        <v>600600924</v>
      </c>
      <c r="C23" s="6" t="s">
        <v>14</v>
      </c>
      <c r="D23" s="6"/>
      <c r="E23" s="47">
        <v>300</v>
      </c>
      <c r="F23" s="58">
        <v>300</v>
      </c>
      <c r="G23" s="53" t="s">
        <v>26</v>
      </c>
      <c r="H23" s="41">
        <v>4006932612454</v>
      </c>
      <c r="I23" s="42">
        <v>2300612454</v>
      </c>
    </row>
    <row r="24" spans="1:9" ht="99.75" customHeight="1">
      <c r="A24" s="3"/>
      <c r="B24" s="5">
        <v>600600906</v>
      </c>
      <c r="C24" s="6" t="s">
        <v>13</v>
      </c>
      <c r="D24" s="6"/>
      <c r="E24" s="47">
        <v>128</v>
      </c>
      <c r="F24" s="58">
        <v>128</v>
      </c>
      <c r="G24" s="53" t="s">
        <v>26</v>
      </c>
      <c r="H24" s="41">
        <v>4006932711522</v>
      </c>
      <c r="I24" s="42">
        <v>2300711522</v>
      </c>
    </row>
    <row r="25" spans="1:9" s="17" customFormat="1" ht="21" customHeight="1">
      <c r="A25" s="15"/>
      <c r="B25" s="4"/>
      <c r="C25" s="16"/>
      <c r="D25" s="16"/>
      <c r="E25" s="47">
        <f>SUM(E5:E24)</f>
        <v>28488</v>
      </c>
      <c r="F25" s="58">
        <f>SUM(F5:F24)</f>
        <v>1016856</v>
      </c>
      <c r="G25" s="54"/>
      <c r="H25" s="41"/>
      <c r="I25" s="42"/>
    </row>
    <row r="26" spans="5:6" ht="15">
      <c r="E26" s="52"/>
      <c r="F26" s="59"/>
    </row>
  </sheetData>
  <sheetProtection/>
  <autoFilter ref="A4:I26"/>
  <printOptions horizontalCentered="1"/>
  <pageMargins left="0.5905511811023623" right="0.5905511811023623" top="0.3937007874015748" bottom="0.3937007874015748" header="0.11811023622047245" footer="0.11811023622047245"/>
  <pageSetup fitToHeight="0" fitToWidth="1" horizontalDpi="600" verticalDpi="600" orientation="landscape" paperSize="9" scale="21" r:id="rId2"/>
  <headerFooter>
    <oddFooter>&amp;CSeite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Dorothee DF. Fischer</dc:creator>
  <cp:keywords/>
  <dc:description/>
  <cp:lastModifiedBy>Harald Germann</cp:lastModifiedBy>
  <cp:lastPrinted>2017-07-05T05:19:01Z</cp:lastPrinted>
  <dcterms:created xsi:type="dcterms:W3CDTF">2016-11-15T12:30:34Z</dcterms:created>
  <dcterms:modified xsi:type="dcterms:W3CDTF">2018-01-22T16:53:03Z</dcterms:modified>
  <cp:category/>
  <cp:version/>
  <cp:contentType/>
  <cp:contentStatus/>
</cp:coreProperties>
</file>